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3" i="1"/>
  <c r="D25" i="1"/>
  <c r="D23" i="1"/>
  <c r="F12" i="1"/>
  <c r="D12" i="1"/>
  <c r="D33" i="1" l="1"/>
  <c r="F25" i="1"/>
</calcChain>
</file>

<file path=xl/sharedStrings.xml><?xml version="1.0" encoding="utf-8"?>
<sst xmlns="http://schemas.openxmlformats.org/spreadsheetml/2006/main" count="53" uniqueCount="34">
  <si>
    <t>Příjmy</t>
  </si>
  <si>
    <t>paragraf</t>
  </si>
  <si>
    <t>položka</t>
  </si>
  <si>
    <t>Výdaje</t>
  </si>
  <si>
    <t>Rozdíl mezi příjmy a výdaji</t>
  </si>
  <si>
    <t>Název</t>
  </si>
  <si>
    <t>Kč</t>
  </si>
  <si>
    <t>Neinvestiční přijaté transfery od obcí</t>
  </si>
  <si>
    <t>Obecné příjmy a výdaje z finančních operací</t>
  </si>
  <si>
    <t>Pitná voda</t>
  </si>
  <si>
    <t>Financování</t>
  </si>
  <si>
    <t>Příjmy celkem</t>
  </si>
  <si>
    <t>Výdaje celkem</t>
  </si>
  <si>
    <t>Financování celkem</t>
  </si>
  <si>
    <t>Změna stavu krátkodobých prostř. na bank. účtech</t>
  </si>
  <si>
    <t>Bc. Hana Valachovičová, předseda svazku</t>
  </si>
  <si>
    <t>Vodohospodářský svazek obcí Domažlicka (VSOD)</t>
  </si>
  <si>
    <t>Neinvestiční přijaté transfery</t>
  </si>
  <si>
    <t>Příjmy z úroků</t>
  </si>
  <si>
    <t>Poštovní služby</t>
  </si>
  <si>
    <t>Nákup ostatních služeb</t>
  </si>
  <si>
    <t>Pohoštění</t>
  </si>
  <si>
    <t>Služby peněžních ústavů</t>
  </si>
  <si>
    <t>Vyvěšeno:</t>
  </si>
  <si>
    <t>Sejmuto:</t>
  </si>
  <si>
    <t>Rozpočet po změnách</t>
  </si>
  <si>
    <t>Akt dlouhodob operace řízené likvidity</t>
  </si>
  <si>
    <t>Schválený rozpočet 2021</t>
  </si>
  <si>
    <t>ROč1/2021</t>
  </si>
  <si>
    <t>Rozpočtové opatření č1/2021</t>
  </si>
  <si>
    <t>Schálený rozpočet 2021</t>
  </si>
  <si>
    <t>RO č1/2021</t>
  </si>
  <si>
    <t>RO č 1/2021</t>
  </si>
  <si>
    <t>V Domažlicích dne 18.2.2021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</si>
</sst>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4" fontId="4" fillId="0" borderId="0" xfId="0" applyNumberFormat="1" applyFont="1"/>
    <xf numFmtId="4" fontId="1" fillId="0" borderId="2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4" fontId="2" fillId="2" borderId="20" xfId="0" applyNumberFormat="1" applyFont="1" applyFill="1" applyBorder="1"/>
    <xf numFmtId="4" fontId="2" fillId="2" borderId="21" xfId="0" applyNumberFormat="1" applyFont="1" applyFill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26" xfId="0" applyNumberFormat="1" applyFont="1" applyBorder="1"/>
    <xf numFmtId="4" fontId="1" fillId="0" borderId="28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3" borderId="33" xfId="0" applyFont="1" applyFill="1" applyBorder="1" applyAlignment="1">
      <alignment horizontal="left"/>
    </xf>
    <xf numFmtId="164" fontId="2" fillId="3" borderId="1" xfId="0" applyNumberFormat="1" applyFont="1" applyFill="1" applyBorder="1" applyAlignment="1"/>
    <xf numFmtId="0" fontId="1" fillId="3" borderId="36" xfId="0" applyFont="1" applyFill="1" applyBorder="1"/>
    <xf numFmtId="164" fontId="1" fillId="3" borderId="30" xfId="0" applyNumberFormat="1" applyFont="1" applyFill="1" applyBorder="1"/>
    <xf numFmtId="164" fontId="1" fillId="3" borderId="1" xfId="0" applyNumberFormat="1" applyFont="1" applyFill="1" applyBorder="1"/>
    <xf numFmtId="164" fontId="1" fillId="3" borderId="37" xfId="0" applyNumberFormat="1" applyFont="1" applyFill="1" applyBorder="1"/>
    <xf numFmtId="0" fontId="1" fillId="3" borderId="25" xfId="0" applyFont="1" applyFill="1" applyBorder="1"/>
    <xf numFmtId="0" fontId="0" fillId="3" borderId="15" xfId="0" applyFill="1" applyBorder="1" applyAlignment="1">
      <alignment horizontal="center"/>
    </xf>
    <xf numFmtId="164" fontId="1" fillId="3" borderId="25" xfId="0" applyNumberFormat="1" applyFont="1" applyFill="1" applyBorder="1"/>
    <xf numFmtId="164" fontId="2" fillId="3" borderId="25" xfId="0" applyNumberFormat="1" applyFont="1" applyFill="1" applyBorder="1"/>
    <xf numFmtId="164" fontId="2" fillId="3" borderId="35" xfId="0" applyNumberFormat="1" applyFont="1" applyFill="1" applyBorder="1"/>
    <xf numFmtId="0" fontId="10" fillId="0" borderId="15" xfId="0" applyFont="1" applyBorder="1" applyAlignment="1">
      <alignment horizontal="center"/>
    </xf>
    <xf numFmtId="164" fontId="1" fillId="3" borderId="3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3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6" zoomScaleNormal="100" workbookViewId="0">
      <selection activeCell="A46" sqref="A46"/>
    </sheetView>
  </sheetViews>
  <sheetFormatPr defaultRowHeight="15" x14ac:dyDescent="0.25"/>
  <cols>
    <col min="1" max="2" width="7.7109375" customWidth="1"/>
    <col min="3" max="3" width="42.42578125" customWidth="1"/>
    <col min="4" max="4" width="14" customWidth="1"/>
    <col min="5" max="5" width="17" customWidth="1"/>
    <col min="6" max="6" width="16.28515625" customWidth="1"/>
    <col min="7" max="7" width="11" bestFit="1" customWidth="1"/>
  </cols>
  <sheetData>
    <row r="1" spans="1:6" x14ac:dyDescent="0.25">
      <c r="A1" s="67" t="s">
        <v>16</v>
      </c>
      <c r="B1" s="67"/>
      <c r="C1" s="67"/>
      <c r="D1" s="1"/>
      <c r="E1" s="1"/>
      <c r="F1" s="1"/>
    </row>
    <row r="2" spans="1:6" x14ac:dyDescent="0.25">
      <c r="A2" s="41"/>
      <c r="B2" s="41"/>
      <c r="C2" s="41"/>
      <c r="D2" s="1"/>
      <c r="E2" s="1"/>
      <c r="F2" s="1"/>
    </row>
    <row r="3" spans="1:6" ht="15.75" x14ac:dyDescent="0.25">
      <c r="A3" s="68" t="s">
        <v>29</v>
      </c>
      <c r="B3" s="68"/>
      <c r="C3" s="68"/>
      <c r="D3" s="68"/>
      <c r="E3" s="1"/>
      <c r="F3" s="1"/>
    </row>
    <row r="4" spans="1:6" ht="15.75" thickBot="1" x14ac:dyDescent="0.3">
      <c r="A4" s="1"/>
      <c r="B4" s="1"/>
      <c r="C4" s="1"/>
      <c r="D4" s="1"/>
      <c r="E4" s="1"/>
      <c r="F4" s="1"/>
    </row>
    <row r="5" spans="1:6" ht="16.899999999999999" customHeight="1" x14ac:dyDescent="0.25">
      <c r="A5" s="1"/>
      <c r="B5" s="1"/>
      <c r="C5" s="1"/>
      <c r="D5" s="57" t="s">
        <v>27</v>
      </c>
      <c r="E5" s="57" t="s">
        <v>28</v>
      </c>
      <c r="F5" s="57" t="s">
        <v>25</v>
      </c>
    </row>
    <row r="6" spans="1:6" ht="16.899999999999999" customHeight="1" thickBot="1" x14ac:dyDescent="0.3">
      <c r="A6" s="2" t="s">
        <v>0</v>
      </c>
      <c r="B6" s="1"/>
      <c r="C6" s="1"/>
      <c r="D6" s="58"/>
      <c r="E6" s="69"/>
      <c r="F6" s="58"/>
    </row>
    <row r="7" spans="1:6" ht="15.75" thickBot="1" x14ac:dyDescent="0.3">
      <c r="A7" s="10" t="s">
        <v>1</v>
      </c>
      <c r="B7" s="11" t="s">
        <v>2</v>
      </c>
      <c r="C7" s="12" t="s">
        <v>5</v>
      </c>
      <c r="D7" s="13" t="s">
        <v>6</v>
      </c>
      <c r="E7" s="12" t="s">
        <v>6</v>
      </c>
      <c r="F7" s="12" t="s">
        <v>6</v>
      </c>
    </row>
    <row r="8" spans="1:6" x14ac:dyDescent="0.25">
      <c r="A8" s="14"/>
      <c r="B8" s="14"/>
      <c r="C8" s="16" t="s">
        <v>17</v>
      </c>
      <c r="D8" s="27">
        <v>43000</v>
      </c>
      <c r="E8" s="25">
        <v>0</v>
      </c>
      <c r="F8" s="26">
        <v>43000</v>
      </c>
    </row>
    <row r="9" spans="1:6" ht="15.75" thickBot="1" x14ac:dyDescent="0.3">
      <c r="A9" s="15"/>
      <c r="B9" s="15">
        <v>4121</v>
      </c>
      <c r="C9" s="17" t="s">
        <v>7</v>
      </c>
      <c r="D9" s="6">
        <v>43000</v>
      </c>
      <c r="E9" s="19">
        <v>0</v>
      </c>
      <c r="F9" s="5">
        <v>43000</v>
      </c>
    </row>
    <row r="10" spans="1:6" x14ac:dyDescent="0.25">
      <c r="A10" s="14">
        <v>6310</v>
      </c>
      <c r="B10" s="14"/>
      <c r="C10" s="17" t="s">
        <v>8</v>
      </c>
      <c r="D10" s="6">
        <v>4000</v>
      </c>
      <c r="E10" s="19">
        <v>0</v>
      </c>
      <c r="F10" s="5">
        <v>4000</v>
      </c>
    </row>
    <row r="11" spans="1:6" ht="15.75" thickBot="1" x14ac:dyDescent="0.3">
      <c r="A11" s="15"/>
      <c r="B11" s="15">
        <v>2141</v>
      </c>
      <c r="C11" s="18" t="s">
        <v>18</v>
      </c>
      <c r="D11" s="8">
        <v>4000</v>
      </c>
      <c r="E11" s="20">
        <v>0</v>
      </c>
      <c r="F11" s="7">
        <v>4000</v>
      </c>
    </row>
    <row r="12" spans="1:6" ht="15.75" thickBot="1" x14ac:dyDescent="0.3">
      <c r="A12" s="70" t="s">
        <v>11</v>
      </c>
      <c r="B12" s="71"/>
      <c r="C12" s="72"/>
      <c r="D12" s="24">
        <f>SUM(D8+D10)</f>
        <v>47000</v>
      </c>
      <c r="E12" s="23">
        <v>0</v>
      </c>
      <c r="F12" s="23">
        <f>SUM(F8+F10)</f>
        <v>47000</v>
      </c>
    </row>
    <row r="13" spans="1:6" ht="15.75" thickBot="1" x14ac:dyDescent="0.3">
      <c r="A13" s="1"/>
      <c r="B13" s="1"/>
      <c r="C13" s="1"/>
      <c r="D13" s="1"/>
      <c r="E13" s="1"/>
      <c r="F13" s="1"/>
    </row>
    <row r="14" spans="1:6" ht="16.899999999999999" customHeight="1" x14ac:dyDescent="0.25">
      <c r="A14" s="1"/>
      <c r="B14" s="1"/>
      <c r="C14" s="1"/>
      <c r="D14" s="57" t="s">
        <v>27</v>
      </c>
      <c r="E14" s="57" t="s">
        <v>32</v>
      </c>
      <c r="F14" s="57" t="s">
        <v>25</v>
      </c>
    </row>
    <row r="15" spans="1:6" ht="16.899999999999999" customHeight="1" thickBot="1" x14ac:dyDescent="0.3">
      <c r="A15" s="2" t="s">
        <v>3</v>
      </c>
      <c r="B15" s="1"/>
      <c r="C15" s="1"/>
      <c r="D15" s="58"/>
      <c r="E15" s="69"/>
      <c r="F15" s="58"/>
    </row>
    <row r="16" spans="1:6" ht="15.75" thickBot="1" x14ac:dyDescent="0.3">
      <c r="A16" s="10" t="s">
        <v>1</v>
      </c>
      <c r="B16" s="31" t="s">
        <v>2</v>
      </c>
      <c r="C16" s="32" t="s">
        <v>5</v>
      </c>
      <c r="D16" s="34" t="s">
        <v>6</v>
      </c>
      <c r="E16" s="33" t="s">
        <v>6</v>
      </c>
      <c r="F16" s="33" t="s">
        <v>6</v>
      </c>
    </row>
    <row r="17" spans="1:7" x14ac:dyDescent="0.25">
      <c r="A17" s="14">
        <v>2310</v>
      </c>
      <c r="B17" s="29"/>
      <c r="C17" s="16" t="s">
        <v>9</v>
      </c>
      <c r="D17" s="27">
        <v>91700</v>
      </c>
      <c r="E17" s="25">
        <v>0</v>
      </c>
      <c r="F17" s="26">
        <v>91700</v>
      </c>
    </row>
    <row r="18" spans="1:7" x14ac:dyDescent="0.25">
      <c r="A18" s="28"/>
      <c r="B18" s="30">
        <v>5161</v>
      </c>
      <c r="C18" s="17" t="s">
        <v>19</v>
      </c>
      <c r="D18" s="6">
        <v>500</v>
      </c>
      <c r="E18" s="19">
        <v>0</v>
      </c>
      <c r="F18" s="5">
        <v>500</v>
      </c>
    </row>
    <row r="19" spans="1:7" x14ac:dyDescent="0.25">
      <c r="A19" s="28"/>
      <c r="B19" s="30">
        <v>5169</v>
      </c>
      <c r="C19" s="17" t="s">
        <v>20</v>
      </c>
      <c r="D19" s="6">
        <v>91000</v>
      </c>
      <c r="E19" s="19">
        <v>0</v>
      </c>
      <c r="F19" s="5">
        <v>91000</v>
      </c>
    </row>
    <row r="20" spans="1:7" ht="15.75" thickBot="1" x14ac:dyDescent="0.3">
      <c r="A20" s="15"/>
      <c r="B20" s="9">
        <v>5175</v>
      </c>
      <c r="C20" s="18" t="s">
        <v>21</v>
      </c>
      <c r="D20" s="8">
        <v>200</v>
      </c>
      <c r="E20" s="20">
        <v>0</v>
      </c>
      <c r="F20" s="7">
        <v>200</v>
      </c>
    </row>
    <row r="21" spans="1:7" x14ac:dyDescent="0.25">
      <c r="A21" s="14">
        <v>6310</v>
      </c>
      <c r="B21" s="29"/>
      <c r="C21" s="16" t="s">
        <v>8</v>
      </c>
      <c r="D21" s="35">
        <v>2500</v>
      </c>
      <c r="E21" s="35">
        <v>0</v>
      </c>
      <c r="F21" s="35">
        <v>2500</v>
      </c>
    </row>
    <row r="22" spans="1:7" ht="15.75" thickBot="1" x14ac:dyDescent="0.3">
      <c r="A22" s="15"/>
      <c r="B22" s="9">
        <v>5163</v>
      </c>
      <c r="C22" s="18" t="s">
        <v>22</v>
      </c>
      <c r="D22" s="36">
        <v>2500</v>
      </c>
      <c r="E22" s="36">
        <v>0</v>
      </c>
      <c r="F22" s="36">
        <v>2500</v>
      </c>
    </row>
    <row r="23" spans="1:7" ht="15.75" thickBot="1" x14ac:dyDescent="0.3">
      <c r="A23" s="73" t="s">
        <v>12</v>
      </c>
      <c r="B23" s="74"/>
      <c r="C23" s="74"/>
      <c r="D23" s="24">
        <f>D17+D21</f>
        <v>94200</v>
      </c>
      <c r="E23" s="23">
        <v>0</v>
      </c>
      <c r="F23" s="23">
        <f>F17+F21</f>
        <v>94200</v>
      </c>
    </row>
    <row r="24" spans="1:7" ht="15.75" thickBot="1" x14ac:dyDescent="0.3">
      <c r="A24" s="1"/>
      <c r="B24" s="1"/>
      <c r="C24" s="1"/>
      <c r="D24" s="4"/>
      <c r="E24" s="4"/>
      <c r="F24" s="4"/>
    </row>
    <row r="25" spans="1:7" ht="15.75" thickBot="1" x14ac:dyDescent="0.3">
      <c r="A25" s="65" t="s">
        <v>4</v>
      </c>
      <c r="B25" s="66"/>
      <c r="C25" s="66"/>
      <c r="D25" s="22">
        <f>D12-D23</f>
        <v>-47200</v>
      </c>
      <c r="E25" s="21">
        <v>0</v>
      </c>
      <c r="F25" s="21">
        <f>F12-F23</f>
        <v>-47200</v>
      </c>
    </row>
    <row r="26" spans="1:7" ht="15.75" thickBot="1" x14ac:dyDescent="0.3">
      <c r="A26" s="3"/>
      <c r="B26" s="3"/>
      <c r="C26" s="3"/>
      <c r="D26" s="3"/>
      <c r="E26" s="3"/>
      <c r="F26" s="3"/>
    </row>
    <row r="27" spans="1:7" ht="16.899999999999999" customHeight="1" x14ac:dyDescent="0.25">
      <c r="A27" s="3"/>
      <c r="B27" s="3"/>
      <c r="C27" s="3"/>
      <c r="D27" s="57" t="s">
        <v>30</v>
      </c>
      <c r="E27" s="57" t="s">
        <v>31</v>
      </c>
      <c r="F27" s="57" t="s">
        <v>25</v>
      </c>
    </row>
    <row r="28" spans="1:7" ht="16.899999999999999" customHeight="1" thickBot="1" x14ac:dyDescent="0.3">
      <c r="A28" s="64" t="s">
        <v>10</v>
      </c>
      <c r="B28" s="64"/>
      <c r="C28" s="3"/>
      <c r="D28" s="58"/>
      <c r="E28" s="58"/>
      <c r="F28" s="58"/>
    </row>
    <row r="29" spans="1:7" ht="15.75" thickBot="1" x14ac:dyDescent="0.3">
      <c r="A29" s="10" t="s">
        <v>1</v>
      </c>
      <c r="B29" s="11" t="s">
        <v>2</v>
      </c>
      <c r="C29" s="39" t="s">
        <v>5</v>
      </c>
      <c r="D29" s="40" t="s">
        <v>6</v>
      </c>
      <c r="E29" s="40" t="s">
        <v>6</v>
      </c>
      <c r="F29" s="40" t="s">
        <v>6</v>
      </c>
    </row>
    <row r="30" spans="1:7" ht="15.75" thickBot="1" x14ac:dyDescent="0.3">
      <c r="A30" s="37"/>
      <c r="B30" s="38"/>
      <c r="C30" s="44" t="s">
        <v>10</v>
      </c>
      <c r="D30" s="45">
        <v>-47200</v>
      </c>
      <c r="E30" s="45">
        <v>0</v>
      </c>
      <c r="F30" s="45">
        <v>-47200</v>
      </c>
    </row>
    <row r="31" spans="1:7" ht="15.75" thickBot="1" x14ac:dyDescent="0.3">
      <c r="A31" s="42"/>
      <c r="B31" s="30">
        <v>8115</v>
      </c>
      <c r="C31" s="46" t="s">
        <v>14</v>
      </c>
      <c r="D31" s="47">
        <v>-47200</v>
      </c>
      <c r="E31" s="48">
        <v>21228</v>
      </c>
      <c r="F31" s="49">
        <v>-68428</v>
      </c>
      <c r="G31" s="56"/>
    </row>
    <row r="32" spans="1:7" ht="15.75" thickBot="1" x14ac:dyDescent="0.3">
      <c r="A32" s="43"/>
      <c r="B32" s="55">
        <v>8128</v>
      </c>
      <c r="C32" s="50" t="s">
        <v>26</v>
      </c>
      <c r="D32" s="51">
        <v>0</v>
      </c>
      <c r="E32" s="52">
        <v>-21228</v>
      </c>
      <c r="F32" s="49">
        <v>21228</v>
      </c>
    </row>
    <row r="33" spans="1:6" ht="15.75" thickBot="1" x14ac:dyDescent="0.3">
      <c r="A33" s="61" t="s">
        <v>13</v>
      </c>
      <c r="B33" s="62"/>
      <c r="C33" s="63"/>
      <c r="D33" s="54">
        <f>SUM(D30)</f>
        <v>-47200</v>
      </c>
      <c r="E33" s="53">
        <v>0</v>
      </c>
      <c r="F33" s="53">
        <f>F31+F32</f>
        <v>-47200</v>
      </c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59" t="s">
        <v>33</v>
      </c>
      <c r="B36" s="59"/>
      <c r="C36" s="59"/>
      <c r="D36" s="3"/>
      <c r="E36" s="3"/>
      <c r="F36" s="3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60" t="s">
        <v>15</v>
      </c>
      <c r="D39" s="60"/>
      <c r="E39" s="60"/>
      <c r="F39" s="60"/>
    </row>
    <row r="40" spans="1:6" x14ac:dyDescent="0.25">
      <c r="A40" s="1"/>
      <c r="B40" s="1"/>
      <c r="C40" s="60"/>
      <c r="D40" s="60"/>
      <c r="E40" s="60"/>
      <c r="F40" s="60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59" t="s">
        <v>23</v>
      </c>
      <c r="B42" s="59"/>
      <c r="C42" s="1"/>
      <c r="D42" s="1"/>
      <c r="E42" s="1"/>
      <c r="F42" s="1"/>
    </row>
    <row r="43" spans="1:6" x14ac:dyDescent="0.25">
      <c r="A43" s="3"/>
      <c r="B43" s="1"/>
      <c r="C43" s="1"/>
      <c r="D43" s="1"/>
      <c r="E43" s="1"/>
      <c r="F43" s="1"/>
    </row>
    <row r="44" spans="1:6" x14ac:dyDescent="0.25">
      <c r="A44" s="3"/>
      <c r="B44" s="1"/>
      <c r="C44" s="1"/>
      <c r="D44" s="1"/>
      <c r="E44" s="1"/>
      <c r="F44" s="1"/>
    </row>
    <row r="45" spans="1:6" x14ac:dyDescent="0.25">
      <c r="A45" s="3"/>
      <c r="B45" s="1"/>
      <c r="C45" s="1"/>
      <c r="D45" s="1"/>
      <c r="E45" s="1"/>
      <c r="F45" s="1"/>
    </row>
    <row r="46" spans="1:6" x14ac:dyDescent="0.25">
      <c r="A46" s="3" t="s">
        <v>24</v>
      </c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mergeCells count="19">
    <mergeCell ref="A1:C1"/>
    <mergeCell ref="A3:D3"/>
    <mergeCell ref="E5:E6"/>
    <mergeCell ref="A12:C12"/>
    <mergeCell ref="A23:C23"/>
    <mergeCell ref="E14:E15"/>
    <mergeCell ref="F5:F6"/>
    <mergeCell ref="D5:D6"/>
    <mergeCell ref="A42:B42"/>
    <mergeCell ref="E27:E28"/>
    <mergeCell ref="F27:F28"/>
    <mergeCell ref="D27:D28"/>
    <mergeCell ref="C39:F40"/>
    <mergeCell ref="A36:C36"/>
    <mergeCell ref="A33:C33"/>
    <mergeCell ref="A28:B28"/>
    <mergeCell ref="A25:C25"/>
    <mergeCell ref="F14:F15"/>
    <mergeCell ref="D14:D15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2021-02-18T13:52:24Z</dcterms:modified>
</cp:coreProperties>
</file>